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endurance\"/>
    </mc:Choice>
  </mc:AlternateContent>
  <bookViews>
    <workbookView xWindow="0" yWindow="0" windowWidth="28800" windowHeight="13275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51" i="1"/>
  <c r="I50" i="1"/>
  <c r="H50" i="1"/>
  <c r="G50" i="1"/>
  <c r="F50" i="1"/>
  <c r="E50" i="1"/>
  <c r="D50" i="1"/>
  <c r="C50" i="1"/>
  <c r="B50" i="1"/>
  <c r="C49" i="1"/>
  <c r="C48" i="1"/>
  <c r="C47" i="1"/>
  <c r="I46" i="1"/>
  <c r="H46" i="1"/>
  <c r="G46" i="1"/>
  <c r="F46" i="1"/>
  <c r="E46" i="1"/>
  <c r="D46" i="1"/>
  <c r="C46" i="1"/>
  <c r="B46" i="1"/>
  <c r="E44" i="1"/>
  <c r="C44" i="1"/>
  <c r="C42" i="1"/>
  <c r="C41" i="1"/>
  <c r="C40" i="1"/>
  <c r="I39" i="1"/>
  <c r="H39" i="1"/>
  <c r="G39" i="1"/>
  <c r="F39" i="1"/>
  <c r="E39" i="1"/>
  <c r="D39" i="1"/>
  <c r="C39" i="1"/>
  <c r="B39" i="1"/>
  <c r="E37" i="1"/>
  <c r="C37" i="1"/>
  <c r="C35" i="1"/>
  <c r="C34" i="1"/>
  <c r="C33" i="1"/>
  <c r="I32" i="1"/>
  <c r="H32" i="1"/>
  <c r="G32" i="1"/>
  <c r="F32" i="1"/>
  <c r="E32" i="1"/>
  <c r="D32" i="1"/>
  <c r="C32" i="1"/>
  <c r="B32" i="1"/>
  <c r="C31" i="1"/>
  <c r="C30" i="1"/>
  <c r="C29" i="1"/>
  <c r="I28" i="1"/>
  <c r="H28" i="1"/>
  <c r="G28" i="1"/>
  <c r="F28" i="1"/>
  <c r="E28" i="1"/>
  <c r="D28" i="1"/>
  <c r="C28" i="1"/>
  <c r="B28" i="1"/>
  <c r="C27" i="1"/>
  <c r="C26" i="1"/>
  <c r="C25" i="1"/>
  <c r="I24" i="1"/>
  <c r="H24" i="1"/>
  <c r="G24" i="1"/>
  <c r="F24" i="1"/>
  <c r="E24" i="1"/>
  <c r="D24" i="1"/>
  <c r="C24" i="1"/>
  <c r="B24" i="1"/>
  <c r="C23" i="1"/>
  <c r="C22" i="1"/>
  <c r="C21" i="1"/>
  <c r="I20" i="1"/>
  <c r="H20" i="1"/>
  <c r="G20" i="1"/>
  <c r="F20" i="1"/>
  <c r="E20" i="1"/>
  <c r="D20" i="1"/>
  <c r="C20" i="1"/>
  <c r="B20" i="1"/>
  <c r="C19" i="1"/>
  <c r="C18" i="1"/>
  <c r="C17" i="1"/>
  <c r="I16" i="1"/>
  <c r="H16" i="1"/>
  <c r="G16" i="1"/>
  <c r="F16" i="1"/>
  <c r="E16" i="1"/>
  <c r="D16" i="1"/>
  <c r="C16" i="1"/>
  <c r="B16" i="1"/>
  <c r="E14" i="1"/>
  <c r="C14" i="1"/>
  <c r="C12" i="1"/>
  <c r="C11" i="1"/>
  <c r="C10" i="1"/>
  <c r="I9" i="1"/>
  <c r="H9" i="1"/>
  <c r="G9" i="1"/>
  <c r="F9" i="1"/>
  <c r="E9" i="1"/>
  <c r="D9" i="1"/>
  <c r="C9" i="1"/>
  <c r="B9" i="1"/>
  <c r="C8" i="1"/>
  <c r="C7" i="1"/>
  <c r="C6" i="1"/>
  <c r="I5" i="1"/>
  <c r="H5" i="1"/>
  <c r="G5" i="1"/>
  <c r="F5" i="1"/>
  <c r="E5" i="1"/>
  <c r="D5" i="1"/>
  <c r="C5" i="1"/>
  <c r="B5" i="1"/>
  <c r="E3" i="1"/>
  <c r="C3" i="1"/>
  <c r="G1" i="1"/>
  <c r="C1" i="1"/>
</calcChain>
</file>

<file path=xl/sharedStrings.xml><?xml version="1.0" encoding="utf-8"?>
<sst xmlns="http://schemas.openxmlformats.org/spreadsheetml/2006/main" count="53" uniqueCount="24">
  <si>
    <t xml:space="preserve">Wedstrijd: </t>
  </si>
  <si>
    <t xml:space="preserve">datum: </t>
  </si>
  <si>
    <t>Rubriek:</t>
  </si>
  <si>
    <t>km</t>
  </si>
  <si>
    <t>Woonplaats</t>
  </si>
  <si>
    <t>Naam 
deelnemer</t>
  </si>
  <si>
    <t>Naam
paard(en)</t>
  </si>
  <si>
    <t>start
tijd</t>
  </si>
  <si>
    <t>finish
tijd</t>
  </si>
  <si>
    <t>snel-
heid</t>
  </si>
  <si>
    <t>goed
gekeurd</t>
  </si>
  <si>
    <t>winst-
punten</t>
  </si>
  <si>
    <t>evt. reden
van afkeur</t>
  </si>
  <si>
    <t>Vlodrop</t>
  </si>
  <si>
    <t>Ameide</t>
  </si>
  <si>
    <t>Naam
pony('s)</t>
  </si>
  <si>
    <t>Haaren</t>
  </si>
  <si>
    <t>Lennisheuvel</t>
  </si>
  <si>
    <t>Vreden (Dld)</t>
  </si>
  <si>
    <t>Barchem</t>
  </si>
  <si>
    <t>Delft</t>
  </si>
  <si>
    <t>Etten-Leur</t>
  </si>
  <si>
    <t>Nuis</t>
  </si>
  <si>
    <t>Standaarbuiten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</si>
</sst>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3]d\ mmmm\ yyyy;@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49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0" fontId="4" fillId="0" borderId="0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2" xfId="1" applyFont="1" applyFill="1" applyBorder="1"/>
    <xf numFmtId="0" fontId="5" fillId="0" borderId="3" xfId="0" applyFont="1" applyFill="1" applyBorder="1"/>
    <xf numFmtId="0" fontId="5" fillId="0" borderId="0" xfId="0" applyFont="1" applyFill="1" applyBorder="1"/>
    <xf numFmtId="0" fontId="2" fillId="0" borderId="1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wrapText="1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20" fontId="4" fillId="0" borderId="0" xfId="1" applyNumberFormat="1" applyFont="1" applyFill="1" applyBorder="1" applyAlignment="1">
      <alignment horizontal="left" vertical="top"/>
    </xf>
    <xf numFmtId="165" fontId="4" fillId="0" borderId="0" xfId="1" applyNumberFormat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20" fontId="4" fillId="0" borderId="0" xfId="1" applyNumberFormat="1" applyFont="1" applyFill="1" applyBorder="1"/>
    <xf numFmtId="0" fontId="2" fillId="0" borderId="0" xfId="0" quotePrefix="1" applyFont="1" applyFill="1" applyBorder="1" applyAlignment="1">
      <alignment horizontal="left" vertical="top"/>
    </xf>
    <xf numFmtId="20" fontId="4" fillId="0" borderId="0" xfId="1" applyNumberFormat="1" applyFont="1" applyFill="1" applyBorder="1" applyAlignment="1">
      <alignment horizontal="left" vertical="top"/>
    </xf>
    <xf numFmtId="165" fontId="4" fillId="0" borderId="0" xfId="1" applyNumberFormat="1" applyFont="1" applyFill="1" applyBorder="1" applyAlignment="1">
      <alignment horizontal="left" vertical="top"/>
    </xf>
  </cellXfs>
  <cellStyles count="2">
    <cellStyle name="Ongeldig" xfId="1" builtinId="27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tten-Leur/Wedstrijdsheet%20Mendurance%20Etten-Leur%202%20jul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gegevens"/>
      <sheetName val="Impuls pony's"/>
      <sheetName val="Impuls paarden"/>
      <sheetName val="Klasse 1 pony's"/>
      <sheetName val="Klasse 1 paarden"/>
      <sheetName val="Totaaloverzicht"/>
    </sheetNames>
    <sheetDataSet>
      <sheetData sheetId="0">
        <row r="15">
          <cell r="B15" t="str">
            <v>Mendurance Etten-Leur</v>
          </cell>
        </row>
        <row r="16">
          <cell r="B16">
            <v>42918</v>
          </cell>
        </row>
      </sheetData>
      <sheetData sheetId="1">
        <row r="1">
          <cell r="R1" t="str">
            <v>Impuls pony's</v>
          </cell>
        </row>
        <row r="2">
          <cell r="R2">
            <v>29</v>
          </cell>
        </row>
        <row r="5">
          <cell r="B5" t="str">
            <v>Gini Oosterhof</v>
          </cell>
          <cell r="G5" t="str">
            <v>Stefan van de Holm</v>
          </cell>
          <cell r="I5">
            <v>0.4548611111111111</v>
          </cell>
          <cell r="O5">
            <v>0.55207175925925933</v>
          </cell>
          <cell r="P5">
            <v>12.430051196571011</v>
          </cell>
          <cell r="Q5" t="str">
            <v>Ja</v>
          </cell>
          <cell r="R5">
            <v>2</v>
          </cell>
          <cell r="S5" t="str">
            <v xml:space="preserve"> </v>
          </cell>
        </row>
        <row r="6">
          <cell r="G6" t="str">
            <v>Mona St. Walburg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B9" t="str">
            <v>Riet Pinxteren</v>
          </cell>
          <cell r="G9" t="str">
            <v>Wicco v.d. Maasdijk</v>
          </cell>
          <cell r="I9">
            <v>0.41666666666666669</v>
          </cell>
          <cell r="O9">
            <v>0.53122685185185181</v>
          </cell>
          <cell r="P9">
            <v>10.547585370781981</v>
          </cell>
          <cell r="Q9" t="str">
            <v>Ja</v>
          </cell>
          <cell r="R9">
            <v>1</v>
          </cell>
          <cell r="S9" t="str">
            <v xml:space="preserve"> </v>
          </cell>
        </row>
        <row r="10">
          <cell r="G10" t="str">
            <v>Waldo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</sheetData>
      <sheetData sheetId="2">
        <row r="1">
          <cell r="R1" t="str">
            <v>Impuls paarden</v>
          </cell>
        </row>
        <row r="2">
          <cell r="R2">
            <v>29.25</v>
          </cell>
        </row>
        <row r="5">
          <cell r="B5" t="str">
            <v>Annie Jochems</v>
          </cell>
          <cell r="G5" t="str">
            <v>Charlie</v>
          </cell>
          <cell r="I5">
            <v>0.4236111111111111</v>
          </cell>
          <cell r="O5">
            <v>0.50575231481481475</v>
          </cell>
          <cell r="P5">
            <v>14.837255178244339</v>
          </cell>
          <cell r="Q5" t="str">
            <v>Ja</v>
          </cell>
          <cell r="R5">
            <v>2</v>
          </cell>
          <cell r="S5" t="str">
            <v xml:space="preserve"> </v>
          </cell>
        </row>
        <row r="6">
          <cell r="G6" t="str">
            <v>Elko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</sheetData>
      <sheetData sheetId="3">
        <row r="1">
          <cell r="R1" t="str">
            <v>Klasse 1 pony's</v>
          </cell>
        </row>
        <row r="2">
          <cell r="R2">
            <v>29</v>
          </cell>
        </row>
        <row r="5">
          <cell r="B5" t="str">
            <v>Marcus Schoenaker</v>
          </cell>
          <cell r="G5" t="str">
            <v>Carlos v.d. Plak</v>
          </cell>
          <cell r="I5">
            <v>0.43333333333333335</v>
          </cell>
          <cell r="O5">
            <v>0.52083333333333337</v>
          </cell>
          <cell r="P5">
            <v>13.809523809523807</v>
          </cell>
          <cell r="Q5" t="str">
            <v>Ja</v>
          </cell>
          <cell r="R5">
            <v>2</v>
          </cell>
          <cell r="S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B9" t="str">
            <v>Nanda Swart</v>
          </cell>
          <cell r="G9" t="str">
            <v>Nickey</v>
          </cell>
          <cell r="I9">
            <v>0.43402777777777773</v>
          </cell>
          <cell r="O9">
            <v>0.52071759259259254</v>
          </cell>
          <cell r="P9">
            <v>13.938584779706277</v>
          </cell>
          <cell r="Q9" t="str">
            <v>Ja</v>
          </cell>
          <cell r="R9">
            <v>2</v>
          </cell>
          <cell r="S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B13" t="str">
            <v>Laura van Berkel</v>
          </cell>
          <cell r="G13" t="str">
            <v>Rivaldo</v>
          </cell>
          <cell r="I13">
            <v>0.4375</v>
          </cell>
          <cell r="O13">
            <v>0.52402777777777776</v>
          </cell>
          <cell r="P13">
            <v>13.964686998394866</v>
          </cell>
          <cell r="Q13" t="str">
            <v>Ja</v>
          </cell>
          <cell r="R13">
            <v>2</v>
          </cell>
          <cell r="S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B17" t="str">
            <v>Lida Renema</v>
          </cell>
          <cell r="G17" t="str">
            <v>Hjerkinn</v>
          </cell>
          <cell r="I17">
            <v>0.44097222222222227</v>
          </cell>
          <cell r="O17">
            <v>0.56883101851851847</v>
          </cell>
          <cell r="P17">
            <v>9.4505295555354465</v>
          </cell>
          <cell r="Q17" t="str">
            <v>Ja</v>
          </cell>
          <cell r="R17">
            <v>2</v>
          </cell>
          <cell r="S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B21" t="str">
            <v>Marja Ribbers</v>
          </cell>
          <cell r="G21" t="str">
            <v>Coldy</v>
          </cell>
          <cell r="I21">
            <v>0.44444444444444442</v>
          </cell>
          <cell r="O21">
            <v>0.54535879629629636</v>
          </cell>
          <cell r="P21">
            <v>11.973850212180286</v>
          </cell>
          <cell r="Q21" t="str">
            <v>Ja</v>
          </cell>
          <cell r="R21">
            <v>2</v>
          </cell>
          <cell r="S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</sheetData>
      <sheetData sheetId="4">
        <row r="1">
          <cell r="R1" t="str">
            <v>Klasse 1 paarden</v>
          </cell>
        </row>
        <row r="2">
          <cell r="R2">
            <v>29.25</v>
          </cell>
        </row>
        <row r="5">
          <cell r="B5" t="str">
            <v>Florien Renneberg</v>
          </cell>
          <cell r="G5" t="str">
            <v>Beemdhoeves Nikolai Z</v>
          </cell>
          <cell r="I5">
            <v>0.44791666666666669</v>
          </cell>
          <cell r="O5">
            <v>0.52921296296296294</v>
          </cell>
          <cell r="P5">
            <v>14.991457858769939</v>
          </cell>
          <cell r="Q5" t="str">
            <v>Ja</v>
          </cell>
          <cell r="R5">
            <v>2</v>
          </cell>
          <cell r="S5" t="str">
            <v xml:space="preserve"> </v>
          </cell>
        </row>
        <row r="6">
          <cell r="G6" t="str">
            <v>Zsa Zsa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B9" t="str">
            <v>Piet Vermaat</v>
          </cell>
          <cell r="G9" t="str">
            <v>Cheetah Volo</v>
          </cell>
          <cell r="I9">
            <v>0.4513888888888889</v>
          </cell>
          <cell r="O9">
            <v>0.53274305555555557</v>
          </cell>
          <cell r="P9">
            <v>14.980793854033291</v>
          </cell>
          <cell r="Q9" t="str">
            <v>Ja</v>
          </cell>
          <cell r="R9">
            <v>2</v>
          </cell>
          <cell r="S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X12" sqref="X12"/>
    </sheetView>
  </sheetViews>
  <sheetFormatPr defaultRowHeight="15" x14ac:dyDescent="0.25"/>
  <cols>
    <col min="2" max="2" width="18.42578125" customWidth="1"/>
    <col min="3" max="3" width="23.140625" customWidth="1"/>
    <col min="6" max="6" width="10.28515625" customWidth="1"/>
    <col min="10" max="10" width="15.42578125" customWidth="1"/>
  </cols>
  <sheetData>
    <row r="1" spans="1:17" s="2" customFormat="1" ht="23.25" x14ac:dyDescent="0.35">
      <c r="A1" s="1"/>
      <c r="B1" s="2" t="s">
        <v>0</v>
      </c>
      <c r="C1" s="3" t="str">
        <f>[1]wedstrijdgegevens!B15</f>
        <v>Mendurance Etten-Leur</v>
      </c>
      <c r="D1" s="3"/>
      <c r="E1" s="3"/>
      <c r="F1" s="2" t="s">
        <v>1</v>
      </c>
      <c r="G1" s="4">
        <f>[1]wedstrijdgegevens!B16</f>
        <v>42918</v>
      </c>
      <c r="H1" s="4"/>
      <c r="I1" s="4"/>
    </row>
    <row r="2" spans="1:17" s="5" customFormat="1" ht="12" customHeight="1" x14ac:dyDescent="0.35">
      <c r="A2" s="1"/>
    </row>
    <row r="3" spans="1:17" s="10" customFormat="1" ht="18.75" x14ac:dyDescent="0.3">
      <c r="A3" s="6"/>
      <c r="B3" s="7" t="s">
        <v>2</v>
      </c>
      <c r="C3" s="8" t="str">
        <f>'[1]Klasse 1 paarden'!R1</f>
        <v>Klasse 1 paarden</v>
      </c>
      <c r="D3" s="7"/>
      <c r="E3" s="8">
        <f>'[1]Klasse 1 paarden'!R2</f>
        <v>29.25</v>
      </c>
      <c r="F3" s="7" t="s">
        <v>3</v>
      </c>
      <c r="G3" s="7"/>
      <c r="H3" s="7"/>
      <c r="I3" s="9"/>
      <c r="J3" s="10" t="s">
        <v>4</v>
      </c>
    </row>
    <row r="4" spans="1:17" s="15" customFormat="1" ht="64.5" x14ac:dyDescent="0.35">
      <c r="A4" s="11"/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  <c r="I4" s="14" t="s">
        <v>12</v>
      </c>
    </row>
    <row r="5" spans="1:17" s="22" customFormat="1" ht="13.9" customHeight="1" x14ac:dyDescent="0.25">
      <c r="A5" s="16">
        <v>1</v>
      </c>
      <c r="B5" s="17" t="str">
        <f>'[1]Klasse 1 paarden'!B5</f>
        <v>Florien Renneberg</v>
      </c>
      <c r="C5" s="18" t="str">
        <f>'[1]Klasse 1 paarden'!G5</f>
        <v>Beemdhoeves Nikolai Z</v>
      </c>
      <c r="D5" s="19">
        <f>'[1]Klasse 1 paarden'!I5</f>
        <v>0.44791666666666669</v>
      </c>
      <c r="E5" s="19">
        <f>'[1]Klasse 1 paarden'!O5</f>
        <v>0.52921296296296294</v>
      </c>
      <c r="F5" s="20">
        <f>'[1]Klasse 1 paarden'!P5</f>
        <v>14.991457858769939</v>
      </c>
      <c r="G5" s="19" t="str">
        <f>'[1]Klasse 1 paarden'!Q5</f>
        <v>Ja</v>
      </c>
      <c r="H5" s="17">
        <f>'[1]Klasse 1 paarden'!R5</f>
        <v>2</v>
      </c>
      <c r="I5" s="21" t="str">
        <f>'[1]Klasse 1 paarden'!S5</f>
        <v xml:space="preserve"> </v>
      </c>
      <c r="J5" s="22" t="s">
        <v>13</v>
      </c>
      <c r="K5" s="23"/>
      <c r="L5" s="18"/>
      <c r="M5" s="18"/>
      <c r="N5" s="18"/>
      <c r="O5" s="18"/>
      <c r="P5" s="18"/>
      <c r="Q5" s="18"/>
    </row>
    <row r="6" spans="1:17" s="22" customFormat="1" ht="13.9" customHeight="1" x14ac:dyDescent="0.25">
      <c r="A6" s="16"/>
      <c r="B6" s="17"/>
      <c r="C6" s="18" t="str">
        <f>'[1]Klasse 1 paarden'!G6</f>
        <v>Zsa Zsa</v>
      </c>
      <c r="D6" s="19"/>
      <c r="E6" s="19"/>
      <c r="F6" s="20"/>
      <c r="G6" s="19"/>
      <c r="H6" s="17"/>
      <c r="I6" s="21"/>
      <c r="K6" s="23"/>
      <c r="L6" s="18"/>
      <c r="M6" s="18"/>
      <c r="N6" s="18"/>
      <c r="O6" s="18"/>
      <c r="P6" s="18"/>
      <c r="Q6" s="18"/>
    </row>
    <row r="7" spans="1:17" s="22" customFormat="1" ht="13.9" customHeight="1" x14ac:dyDescent="0.25">
      <c r="A7" s="16"/>
      <c r="B7" s="17"/>
      <c r="C7" s="18" t="str">
        <f>'[1]Klasse 1 paarden'!G7</f>
        <v xml:space="preserve"> </v>
      </c>
      <c r="D7" s="19"/>
      <c r="E7" s="19"/>
      <c r="F7" s="20"/>
      <c r="G7" s="19"/>
      <c r="H7" s="17"/>
      <c r="I7" s="21"/>
      <c r="K7" s="18"/>
      <c r="L7" s="18"/>
      <c r="M7" s="18"/>
      <c r="N7" s="18"/>
      <c r="O7" s="18"/>
      <c r="P7" s="18"/>
      <c r="Q7" s="18"/>
    </row>
    <row r="8" spans="1:17" s="22" customFormat="1" ht="13.9" customHeight="1" x14ac:dyDescent="0.25">
      <c r="A8" s="16"/>
      <c r="B8" s="17"/>
      <c r="C8" s="18" t="str">
        <f>'[1]Klasse 1 paarden'!G8</f>
        <v xml:space="preserve"> </v>
      </c>
      <c r="D8" s="19"/>
      <c r="E8" s="19"/>
      <c r="F8" s="20"/>
      <c r="G8" s="19"/>
      <c r="H8" s="17"/>
      <c r="I8" s="21"/>
    </row>
    <row r="9" spans="1:17" s="22" customFormat="1" ht="13.9" customHeight="1" x14ac:dyDescent="0.25">
      <c r="A9" s="16">
        <v>2</v>
      </c>
      <c r="B9" s="17" t="str">
        <f>'[1]Klasse 1 paarden'!B9</f>
        <v>Piet Vermaat</v>
      </c>
      <c r="C9" s="18" t="str">
        <f>'[1]Klasse 1 paarden'!G9</f>
        <v>Cheetah Volo</v>
      </c>
      <c r="D9" s="19">
        <f>'[1]Klasse 1 paarden'!I9</f>
        <v>0.4513888888888889</v>
      </c>
      <c r="E9" s="19">
        <f>'[1]Klasse 1 paarden'!O9</f>
        <v>0.53274305555555557</v>
      </c>
      <c r="F9" s="20">
        <f>'[1]Klasse 1 paarden'!P9</f>
        <v>14.980793854033291</v>
      </c>
      <c r="G9" s="19" t="str">
        <f>'[1]Klasse 1 paarden'!Q9</f>
        <v>Ja</v>
      </c>
      <c r="H9" s="17">
        <f>'[1]Klasse 1 paarden'!R9</f>
        <v>2</v>
      </c>
      <c r="I9" s="21" t="str">
        <f>'[1]Klasse 1 paarden'!S9</f>
        <v xml:space="preserve"> </v>
      </c>
      <c r="J9" s="22" t="s">
        <v>14</v>
      </c>
    </row>
    <row r="10" spans="1:17" s="22" customFormat="1" ht="13.9" customHeight="1" x14ac:dyDescent="0.25">
      <c r="A10" s="16"/>
      <c r="B10" s="17"/>
      <c r="C10" s="18" t="str">
        <f>'[1]Klasse 1 paarden'!G10</f>
        <v xml:space="preserve"> </v>
      </c>
      <c r="D10" s="19"/>
      <c r="E10" s="19"/>
      <c r="F10" s="20"/>
      <c r="G10" s="19"/>
      <c r="H10" s="17"/>
      <c r="I10" s="21"/>
    </row>
    <row r="11" spans="1:17" s="22" customFormat="1" ht="13.9" customHeight="1" x14ac:dyDescent="0.25">
      <c r="A11" s="16"/>
      <c r="B11" s="17"/>
      <c r="C11" s="18" t="str">
        <f>'[1]Klasse 1 paarden'!G11</f>
        <v xml:space="preserve"> </v>
      </c>
      <c r="D11" s="19"/>
      <c r="E11" s="19"/>
      <c r="F11" s="20"/>
      <c r="G11" s="19"/>
      <c r="H11" s="17"/>
      <c r="I11" s="21"/>
    </row>
    <row r="12" spans="1:17" s="22" customFormat="1" ht="13.9" customHeight="1" x14ac:dyDescent="0.25">
      <c r="A12" s="16"/>
      <c r="B12" s="17"/>
      <c r="C12" s="18" t="str">
        <f>'[1]Klasse 1 paarden'!G12</f>
        <v xml:space="preserve"> </v>
      </c>
      <c r="D12" s="19"/>
      <c r="E12" s="19"/>
      <c r="F12" s="20"/>
      <c r="G12" s="19"/>
      <c r="H12" s="17"/>
      <c r="I12" s="21"/>
    </row>
    <row r="13" spans="1:17" s="5" customFormat="1" ht="12" customHeight="1" x14ac:dyDescent="0.35">
      <c r="A13" s="1"/>
    </row>
    <row r="14" spans="1:17" s="10" customFormat="1" ht="18.75" x14ac:dyDescent="0.3">
      <c r="A14" s="6"/>
      <c r="B14" s="7" t="s">
        <v>2</v>
      </c>
      <c r="C14" s="8" t="str">
        <f>'[1]Klasse 1 pony''s'!R1</f>
        <v>Klasse 1 pony's</v>
      </c>
      <c r="D14" s="7"/>
      <c r="E14" s="8">
        <f>'[1]Klasse 1 pony''s'!R2</f>
        <v>29</v>
      </c>
      <c r="F14" s="7" t="s">
        <v>3</v>
      </c>
      <c r="G14" s="7"/>
      <c r="H14" s="7"/>
      <c r="I14" s="9"/>
    </row>
    <row r="15" spans="1:17" s="15" customFormat="1" ht="64.5" x14ac:dyDescent="0.35">
      <c r="A15" s="11"/>
      <c r="B15" s="12" t="s">
        <v>5</v>
      </c>
      <c r="C15" s="12" t="s">
        <v>15</v>
      </c>
      <c r="D15" s="12" t="s">
        <v>7</v>
      </c>
      <c r="E15" s="12" t="s">
        <v>8</v>
      </c>
      <c r="F15" s="12" t="s">
        <v>9</v>
      </c>
      <c r="G15" s="12" t="s">
        <v>10</v>
      </c>
      <c r="H15" s="13" t="s">
        <v>11</v>
      </c>
      <c r="I15" s="14" t="s">
        <v>12</v>
      </c>
    </row>
    <row r="16" spans="1:17" s="22" customFormat="1" ht="13.9" customHeight="1" x14ac:dyDescent="0.25">
      <c r="A16" s="24">
        <v>1</v>
      </c>
      <c r="B16" s="17" t="str">
        <f>'[1]Klasse 1 pony''s'!B13</f>
        <v>Laura van Berkel</v>
      </c>
      <c r="C16" s="18" t="str">
        <f>'[1]Klasse 1 pony''s'!G13</f>
        <v>Rivaldo</v>
      </c>
      <c r="D16" s="19">
        <f>'[1]Klasse 1 pony''s'!I13</f>
        <v>0.4375</v>
      </c>
      <c r="E16" s="19">
        <f>'[1]Klasse 1 pony''s'!O13</f>
        <v>0.52402777777777776</v>
      </c>
      <c r="F16" s="20">
        <f>'[1]Klasse 1 pony''s'!P13</f>
        <v>13.964686998394866</v>
      </c>
      <c r="G16" s="19" t="str">
        <f>'[1]Klasse 1 pony''s'!Q13</f>
        <v>Ja</v>
      </c>
      <c r="H16" s="17">
        <f>'[1]Klasse 1 pony''s'!R13</f>
        <v>2</v>
      </c>
      <c r="I16" s="17" t="str">
        <f>'[1]Klasse 1 pony''s'!S13</f>
        <v xml:space="preserve"> </v>
      </c>
      <c r="J16" s="22" t="s">
        <v>16</v>
      </c>
    </row>
    <row r="17" spans="1:17" s="22" customFormat="1" ht="13.9" customHeight="1" x14ac:dyDescent="0.25">
      <c r="A17" s="16"/>
      <c r="B17" s="17"/>
      <c r="C17" s="18" t="str">
        <f>'[1]Klasse 1 pony''s'!G14</f>
        <v xml:space="preserve"> </v>
      </c>
      <c r="D17" s="19"/>
      <c r="E17" s="19"/>
      <c r="F17" s="20"/>
      <c r="G17" s="19"/>
      <c r="H17" s="17"/>
      <c r="I17" s="17"/>
    </row>
    <row r="18" spans="1:17" s="22" customFormat="1" ht="13.9" customHeight="1" x14ac:dyDescent="0.25">
      <c r="A18" s="16"/>
      <c r="B18" s="17"/>
      <c r="C18" s="18" t="str">
        <f>'[1]Klasse 1 pony''s'!G15</f>
        <v xml:space="preserve"> </v>
      </c>
      <c r="D18" s="19"/>
      <c r="E18" s="19"/>
      <c r="F18" s="20"/>
      <c r="G18" s="19"/>
      <c r="H18" s="17"/>
      <c r="I18" s="17"/>
    </row>
    <row r="19" spans="1:17" s="22" customFormat="1" ht="13.9" customHeight="1" x14ac:dyDescent="0.25">
      <c r="A19" s="16"/>
      <c r="B19" s="17"/>
      <c r="C19" s="18" t="str">
        <f>'[1]Klasse 1 pony''s'!G16</f>
        <v xml:space="preserve"> </v>
      </c>
      <c r="D19" s="19"/>
      <c r="E19" s="19"/>
      <c r="F19" s="20"/>
      <c r="G19" s="19"/>
      <c r="H19" s="17"/>
      <c r="I19" s="17"/>
    </row>
    <row r="20" spans="1:17" s="22" customFormat="1" ht="13.9" customHeight="1" x14ac:dyDescent="0.25">
      <c r="A20" s="24">
        <v>2</v>
      </c>
      <c r="B20" s="17" t="str">
        <f>'[1]Klasse 1 pony''s'!B9</f>
        <v>Nanda Swart</v>
      </c>
      <c r="C20" s="18" t="str">
        <f>'[1]Klasse 1 pony''s'!G9</f>
        <v>Nickey</v>
      </c>
      <c r="D20" s="19">
        <f>'[1]Klasse 1 pony''s'!I9</f>
        <v>0.43402777777777773</v>
      </c>
      <c r="E20" s="19">
        <f>'[1]Klasse 1 pony''s'!O9</f>
        <v>0.52071759259259254</v>
      </c>
      <c r="F20" s="20">
        <f>'[1]Klasse 1 pony''s'!P9</f>
        <v>13.938584779706277</v>
      </c>
      <c r="G20" s="19" t="str">
        <f>'[1]Klasse 1 pony''s'!Q9</f>
        <v>Ja</v>
      </c>
      <c r="H20" s="17">
        <f>'[1]Klasse 1 pony''s'!R9</f>
        <v>2</v>
      </c>
      <c r="I20" s="17" t="str">
        <f>'[1]Klasse 1 pony''s'!S9</f>
        <v xml:space="preserve"> </v>
      </c>
      <c r="J20" s="22" t="s">
        <v>17</v>
      </c>
    </row>
    <row r="21" spans="1:17" s="22" customFormat="1" ht="13.9" customHeight="1" x14ac:dyDescent="0.25">
      <c r="A21" s="16"/>
      <c r="B21" s="17"/>
      <c r="C21" s="18" t="str">
        <f>'[1]Klasse 1 pony''s'!G10</f>
        <v xml:space="preserve"> </v>
      </c>
      <c r="D21" s="19"/>
      <c r="E21" s="19"/>
      <c r="F21" s="20"/>
      <c r="G21" s="19"/>
      <c r="H21" s="17"/>
      <c r="I21" s="17"/>
    </row>
    <row r="22" spans="1:17" s="22" customFormat="1" ht="13.9" customHeight="1" x14ac:dyDescent="0.25">
      <c r="A22" s="16"/>
      <c r="B22" s="17"/>
      <c r="C22" s="18" t="str">
        <f>'[1]Klasse 1 pony''s'!G11</f>
        <v xml:space="preserve"> </v>
      </c>
      <c r="D22" s="19"/>
      <c r="E22" s="19"/>
      <c r="F22" s="20"/>
      <c r="G22" s="19"/>
      <c r="H22" s="17"/>
      <c r="I22" s="17"/>
    </row>
    <row r="23" spans="1:17" s="22" customFormat="1" ht="13.9" customHeight="1" x14ac:dyDescent="0.25">
      <c r="A23" s="16"/>
      <c r="B23" s="17"/>
      <c r="C23" s="18" t="str">
        <f>'[1]Klasse 1 pony''s'!G12</f>
        <v xml:space="preserve"> </v>
      </c>
      <c r="D23" s="19"/>
      <c r="E23" s="19"/>
      <c r="F23" s="20"/>
      <c r="G23" s="19"/>
      <c r="H23" s="17"/>
      <c r="I23" s="17"/>
    </row>
    <row r="24" spans="1:17" s="22" customFormat="1" ht="13.9" customHeight="1" x14ac:dyDescent="0.25">
      <c r="A24" s="16">
        <v>3</v>
      </c>
      <c r="B24" s="17" t="str">
        <f>'[1]Klasse 1 pony''s'!B5</f>
        <v>Marcus Schoenaker</v>
      </c>
      <c r="C24" s="18" t="str">
        <f>'[1]Klasse 1 pony''s'!G5</f>
        <v>Carlos v.d. Plak</v>
      </c>
      <c r="D24" s="19">
        <f>'[1]Klasse 1 pony''s'!I5</f>
        <v>0.43333333333333335</v>
      </c>
      <c r="E24" s="19">
        <f>'[1]Klasse 1 pony''s'!O5</f>
        <v>0.52083333333333337</v>
      </c>
      <c r="F24" s="20">
        <f>'[1]Klasse 1 pony''s'!P5</f>
        <v>13.809523809523807</v>
      </c>
      <c r="G24" s="19" t="str">
        <f>'[1]Klasse 1 pony''s'!Q5</f>
        <v>Ja</v>
      </c>
      <c r="H24" s="17">
        <f>'[1]Klasse 1 pony''s'!R5</f>
        <v>2</v>
      </c>
      <c r="I24" s="17" t="str">
        <f>'[1]Klasse 1 pony''s'!S5</f>
        <v xml:space="preserve"> </v>
      </c>
      <c r="J24" s="22" t="s">
        <v>18</v>
      </c>
      <c r="K24" s="23"/>
      <c r="L24" s="18"/>
      <c r="M24" s="18"/>
      <c r="N24" s="18"/>
      <c r="O24" s="18"/>
      <c r="P24" s="18"/>
      <c r="Q24" s="18"/>
    </row>
    <row r="25" spans="1:17" s="22" customFormat="1" ht="13.9" customHeight="1" x14ac:dyDescent="0.25">
      <c r="A25" s="16"/>
      <c r="B25" s="17"/>
      <c r="C25" s="18" t="str">
        <f>'[1]Klasse 1 pony''s'!G6</f>
        <v xml:space="preserve"> </v>
      </c>
      <c r="D25" s="19"/>
      <c r="E25" s="19"/>
      <c r="F25" s="20"/>
      <c r="G25" s="19"/>
      <c r="H25" s="17"/>
      <c r="I25" s="17"/>
      <c r="K25" s="23"/>
      <c r="L25" s="18"/>
      <c r="M25" s="18"/>
      <c r="N25" s="18"/>
      <c r="O25" s="18"/>
      <c r="P25" s="18"/>
      <c r="Q25" s="18"/>
    </row>
    <row r="26" spans="1:17" s="22" customFormat="1" ht="13.9" customHeight="1" x14ac:dyDescent="0.25">
      <c r="A26" s="16"/>
      <c r="B26" s="17"/>
      <c r="C26" s="18" t="str">
        <f>'[1]Klasse 1 pony''s'!G7</f>
        <v xml:space="preserve"> </v>
      </c>
      <c r="D26" s="19"/>
      <c r="E26" s="19"/>
      <c r="F26" s="20"/>
      <c r="G26" s="19"/>
      <c r="H26" s="17"/>
      <c r="I26" s="17"/>
      <c r="K26" s="18"/>
      <c r="L26" s="18"/>
      <c r="M26" s="18"/>
      <c r="N26" s="18"/>
      <c r="O26" s="18"/>
      <c r="P26" s="18"/>
      <c r="Q26" s="18"/>
    </row>
    <row r="27" spans="1:17" s="22" customFormat="1" ht="13.9" customHeight="1" x14ac:dyDescent="0.25">
      <c r="A27" s="16"/>
      <c r="B27" s="17"/>
      <c r="C27" s="18" t="str">
        <f>'[1]Klasse 1 pony''s'!G8</f>
        <v xml:space="preserve"> </v>
      </c>
      <c r="D27" s="19"/>
      <c r="E27" s="19"/>
      <c r="F27" s="20"/>
      <c r="G27" s="19"/>
      <c r="H27" s="17"/>
      <c r="I27" s="17"/>
    </row>
    <row r="28" spans="1:17" s="22" customFormat="1" ht="13.9" customHeight="1" x14ac:dyDescent="0.25">
      <c r="A28" s="16">
        <v>4</v>
      </c>
      <c r="B28" s="17" t="str">
        <f>'[1]Klasse 1 pony''s'!B21</f>
        <v>Marja Ribbers</v>
      </c>
      <c r="C28" s="18" t="str">
        <f>'[1]Klasse 1 pony''s'!G21</f>
        <v>Coldy</v>
      </c>
      <c r="D28" s="19">
        <f>'[1]Klasse 1 pony''s'!I21</f>
        <v>0.44444444444444442</v>
      </c>
      <c r="E28" s="19">
        <f>'[1]Klasse 1 pony''s'!O21</f>
        <v>0.54535879629629636</v>
      </c>
      <c r="F28" s="20">
        <f>'[1]Klasse 1 pony''s'!P21</f>
        <v>11.973850212180286</v>
      </c>
      <c r="G28" s="19" t="str">
        <f>'[1]Klasse 1 pony''s'!Q21</f>
        <v>Ja</v>
      </c>
      <c r="H28" s="17">
        <f>'[1]Klasse 1 pony''s'!R21</f>
        <v>2</v>
      </c>
      <c r="I28" s="17" t="str">
        <f>'[1]Klasse 1 pony''s'!S21</f>
        <v xml:space="preserve"> </v>
      </c>
      <c r="J28" s="22" t="s">
        <v>19</v>
      </c>
    </row>
    <row r="29" spans="1:17" s="22" customFormat="1" ht="13.9" customHeight="1" x14ac:dyDescent="0.25">
      <c r="A29" s="16"/>
      <c r="B29" s="17"/>
      <c r="C29" s="18" t="str">
        <f>'[1]Klasse 1 pony''s'!G22</f>
        <v xml:space="preserve"> </v>
      </c>
      <c r="D29" s="19"/>
      <c r="E29" s="19"/>
      <c r="F29" s="20"/>
      <c r="G29" s="19"/>
      <c r="H29" s="17"/>
      <c r="I29" s="17"/>
    </row>
    <row r="30" spans="1:17" s="22" customFormat="1" ht="13.9" customHeight="1" x14ac:dyDescent="0.25">
      <c r="A30" s="16"/>
      <c r="B30" s="17"/>
      <c r="C30" s="18" t="str">
        <f>'[1]Klasse 1 pony''s'!G23</f>
        <v xml:space="preserve"> </v>
      </c>
      <c r="D30" s="19"/>
      <c r="E30" s="19"/>
      <c r="F30" s="20"/>
      <c r="G30" s="19"/>
      <c r="H30" s="17"/>
      <c r="I30" s="17"/>
    </row>
    <row r="31" spans="1:17" s="22" customFormat="1" ht="13.9" customHeight="1" x14ac:dyDescent="0.25">
      <c r="A31" s="16"/>
      <c r="B31" s="17"/>
      <c r="C31" s="18" t="str">
        <f>'[1]Klasse 1 pony''s'!G24</f>
        <v xml:space="preserve"> </v>
      </c>
      <c r="D31" s="19"/>
      <c r="E31" s="19"/>
      <c r="F31" s="20"/>
      <c r="G31" s="19"/>
      <c r="H31" s="17"/>
      <c r="I31" s="17"/>
    </row>
    <row r="32" spans="1:17" s="22" customFormat="1" ht="13.9" customHeight="1" x14ac:dyDescent="0.25">
      <c r="A32" s="16">
        <v>5</v>
      </c>
      <c r="B32" s="17" t="str">
        <f>'[1]Klasse 1 pony''s'!B17</f>
        <v>Lida Renema</v>
      </c>
      <c r="C32" s="18" t="str">
        <f>'[1]Klasse 1 pony''s'!G17</f>
        <v>Hjerkinn</v>
      </c>
      <c r="D32" s="19">
        <f>'[1]Klasse 1 pony''s'!I17</f>
        <v>0.44097222222222227</v>
      </c>
      <c r="E32" s="19">
        <f>'[1]Klasse 1 pony''s'!O17</f>
        <v>0.56883101851851847</v>
      </c>
      <c r="F32" s="20">
        <f>'[1]Klasse 1 pony''s'!P17</f>
        <v>9.4505295555354465</v>
      </c>
      <c r="G32" s="19" t="str">
        <f>'[1]Klasse 1 pony''s'!Q17</f>
        <v>Ja</v>
      </c>
      <c r="H32" s="17">
        <f>'[1]Klasse 1 pony''s'!R17</f>
        <v>2</v>
      </c>
      <c r="I32" s="17" t="str">
        <f>'[1]Klasse 1 pony''s'!S17</f>
        <v xml:space="preserve"> </v>
      </c>
      <c r="J32" s="22" t="s">
        <v>20</v>
      </c>
    </row>
    <row r="33" spans="1:17" s="22" customFormat="1" ht="13.9" customHeight="1" x14ac:dyDescent="0.25">
      <c r="A33" s="16"/>
      <c r="B33" s="17"/>
      <c r="C33" s="18" t="str">
        <f>'[1]Klasse 1 pony''s'!G18</f>
        <v xml:space="preserve"> </v>
      </c>
      <c r="D33" s="19"/>
      <c r="E33" s="19"/>
      <c r="F33" s="20"/>
      <c r="G33" s="19"/>
      <c r="H33" s="17"/>
      <c r="I33" s="17"/>
    </row>
    <row r="34" spans="1:17" s="22" customFormat="1" ht="13.9" customHeight="1" x14ac:dyDescent="0.25">
      <c r="A34" s="16"/>
      <c r="B34" s="17"/>
      <c r="C34" s="18" t="str">
        <f>'[1]Klasse 1 pony''s'!G19</f>
        <v xml:space="preserve"> </v>
      </c>
      <c r="D34" s="19"/>
      <c r="E34" s="19"/>
      <c r="F34" s="20"/>
      <c r="G34" s="19"/>
      <c r="H34" s="17"/>
      <c r="I34" s="17"/>
    </row>
    <row r="35" spans="1:17" s="22" customFormat="1" ht="13.9" customHeight="1" x14ac:dyDescent="0.25">
      <c r="A35" s="16"/>
      <c r="B35" s="17"/>
      <c r="C35" s="18" t="str">
        <f>'[1]Klasse 1 pony''s'!G20</f>
        <v xml:space="preserve"> </v>
      </c>
      <c r="D35" s="19"/>
      <c r="E35" s="19"/>
      <c r="F35" s="20"/>
      <c r="G35" s="19"/>
      <c r="H35" s="17"/>
      <c r="I35" s="17"/>
    </row>
    <row r="36" spans="1:17" s="5" customFormat="1" ht="12" customHeight="1" x14ac:dyDescent="0.35">
      <c r="A36" s="1"/>
    </row>
    <row r="37" spans="1:17" s="10" customFormat="1" ht="18.75" x14ac:dyDescent="0.3">
      <c r="A37" s="6"/>
      <c r="B37" s="7" t="s">
        <v>2</v>
      </c>
      <c r="C37" s="8" t="str">
        <f>'[1]Impuls paarden'!R1</f>
        <v>Impuls paarden</v>
      </c>
      <c r="D37" s="7"/>
      <c r="E37" s="8">
        <f>'[1]Impuls paarden'!R2</f>
        <v>29.25</v>
      </c>
      <c r="F37" s="7" t="s">
        <v>3</v>
      </c>
      <c r="G37" s="7"/>
      <c r="H37" s="7"/>
      <c r="I37" s="9"/>
    </row>
    <row r="38" spans="1:17" s="15" customFormat="1" ht="64.5" x14ac:dyDescent="0.35">
      <c r="A38" s="11"/>
      <c r="B38" s="12" t="s">
        <v>5</v>
      </c>
      <c r="C38" s="12" t="s">
        <v>6</v>
      </c>
      <c r="D38" s="12" t="s">
        <v>7</v>
      </c>
      <c r="E38" s="12" t="s">
        <v>8</v>
      </c>
      <c r="F38" s="12" t="s">
        <v>9</v>
      </c>
      <c r="G38" s="12" t="s">
        <v>10</v>
      </c>
      <c r="H38" s="13" t="s">
        <v>11</v>
      </c>
      <c r="I38" s="14" t="s">
        <v>12</v>
      </c>
    </row>
    <row r="39" spans="1:17" s="22" customFormat="1" ht="13.9" customHeight="1" x14ac:dyDescent="0.25">
      <c r="A39" s="16">
        <v>1</v>
      </c>
      <c r="B39" s="17" t="str">
        <f>'[1]Impuls paarden'!B5</f>
        <v>Annie Jochems</v>
      </c>
      <c r="C39" s="18" t="str">
        <f>'[1]Impuls paarden'!G5</f>
        <v>Charlie</v>
      </c>
      <c r="D39" s="19">
        <f>'[1]Impuls paarden'!I5</f>
        <v>0.4236111111111111</v>
      </c>
      <c r="E39" s="19">
        <f>'[1]Impuls paarden'!O5</f>
        <v>0.50575231481481475</v>
      </c>
      <c r="F39" s="20">
        <f>'[1]Impuls paarden'!P5</f>
        <v>14.837255178244339</v>
      </c>
      <c r="G39" s="19" t="str">
        <f>'[1]Impuls paarden'!Q5</f>
        <v>Ja</v>
      </c>
      <c r="H39" s="17">
        <f>'[1]Impuls paarden'!R5</f>
        <v>2</v>
      </c>
      <c r="I39" s="21" t="str">
        <f>'[1]Impuls paarden'!S5</f>
        <v xml:space="preserve"> </v>
      </c>
      <c r="J39" s="22" t="s">
        <v>21</v>
      </c>
      <c r="K39" s="23"/>
      <c r="L39" s="18"/>
      <c r="M39" s="18"/>
      <c r="N39" s="18"/>
      <c r="O39" s="18"/>
      <c r="P39" s="18"/>
      <c r="Q39" s="18"/>
    </row>
    <row r="40" spans="1:17" s="22" customFormat="1" ht="13.9" customHeight="1" x14ac:dyDescent="0.25">
      <c r="A40" s="16"/>
      <c r="B40" s="17"/>
      <c r="C40" s="18" t="str">
        <f>'[1]Impuls paarden'!G6</f>
        <v>Elko</v>
      </c>
      <c r="D40" s="19"/>
      <c r="E40" s="19"/>
      <c r="F40" s="20"/>
      <c r="G40" s="19"/>
      <c r="H40" s="17"/>
      <c r="I40" s="21"/>
      <c r="K40" s="23"/>
      <c r="L40" s="18"/>
      <c r="M40" s="18"/>
      <c r="N40" s="18"/>
      <c r="O40" s="18"/>
      <c r="P40" s="18"/>
      <c r="Q40" s="18"/>
    </row>
    <row r="41" spans="1:17" s="22" customFormat="1" ht="13.9" customHeight="1" x14ac:dyDescent="0.25">
      <c r="A41" s="16"/>
      <c r="B41" s="17"/>
      <c r="C41" s="18" t="str">
        <f>'[1]Impuls paarden'!G7</f>
        <v xml:space="preserve"> </v>
      </c>
      <c r="D41" s="19"/>
      <c r="E41" s="19"/>
      <c r="F41" s="20"/>
      <c r="G41" s="19"/>
      <c r="H41" s="17"/>
      <c r="I41" s="21"/>
      <c r="K41" s="18"/>
      <c r="L41" s="18"/>
      <c r="M41" s="18"/>
      <c r="N41" s="18"/>
      <c r="O41" s="18"/>
      <c r="P41" s="18"/>
      <c r="Q41" s="18"/>
    </row>
    <row r="42" spans="1:17" s="22" customFormat="1" ht="13.9" customHeight="1" x14ac:dyDescent="0.25">
      <c r="A42" s="16"/>
      <c r="B42" s="17"/>
      <c r="C42" s="18" t="str">
        <f>'[1]Impuls paarden'!G8</f>
        <v xml:space="preserve"> </v>
      </c>
      <c r="D42" s="19"/>
      <c r="E42" s="19"/>
      <c r="F42" s="20"/>
      <c r="G42" s="19"/>
      <c r="H42" s="17"/>
      <c r="I42" s="21"/>
    </row>
    <row r="43" spans="1:17" s="5" customFormat="1" ht="12" customHeight="1" x14ac:dyDescent="0.35">
      <c r="A43" s="1"/>
    </row>
    <row r="44" spans="1:17" s="10" customFormat="1" ht="18.75" x14ac:dyDescent="0.3">
      <c r="A44" s="6"/>
      <c r="B44" s="7" t="s">
        <v>2</v>
      </c>
      <c r="C44" s="8" t="str">
        <f>'[1]Impuls pony''s'!R1</f>
        <v>Impuls pony's</v>
      </c>
      <c r="D44" s="7"/>
      <c r="E44" s="8">
        <f>'[1]Impuls pony''s'!R2</f>
        <v>29</v>
      </c>
      <c r="F44" s="7" t="s">
        <v>3</v>
      </c>
      <c r="G44" s="7"/>
      <c r="H44" s="7"/>
      <c r="I44" s="9"/>
    </row>
    <row r="45" spans="1:17" s="15" customFormat="1" ht="64.5" x14ac:dyDescent="0.35">
      <c r="A45" s="11"/>
      <c r="B45" s="12" t="s">
        <v>5</v>
      </c>
      <c r="C45" s="12" t="s">
        <v>15</v>
      </c>
      <c r="D45" s="12" t="s">
        <v>7</v>
      </c>
      <c r="E45" s="12" t="s">
        <v>8</v>
      </c>
      <c r="F45" s="12" t="s">
        <v>9</v>
      </c>
      <c r="G45" s="12" t="s">
        <v>10</v>
      </c>
      <c r="H45" s="13" t="s">
        <v>11</v>
      </c>
      <c r="I45" s="14" t="s">
        <v>12</v>
      </c>
    </row>
    <row r="46" spans="1:17" s="22" customFormat="1" ht="13.9" customHeight="1" x14ac:dyDescent="0.25">
      <c r="A46" s="16">
        <v>1</v>
      </c>
      <c r="B46" s="17" t="str">
        <f>'[1]Impuls pony''s'!B5</f>
        <v>Gini Oosterhof</v>
      </c>
      <c r="C46" s="18" t="str">
        <f>'[1]Impuls pony''s'!G5</f>
        <v>Stefan van de Holm</v>
      </c>
      <c r="D46" s="19">
        <f>'[1]Impuls pony''s'!I5</f>
        <v>0.4548611111111111</v>
      </c>
      <c r="E46" s="19">
        <f>'[1]Impuls pony''s'!O5</f>
        <v>0.55207175925925933</v>
      </c>
      <c r="F46" s="20">
        <f>'[1]Impuls pony''s'!P5</f>
        <v>12.430051196571011</v>
      </c>
      <c r="G46" s="19" t="str">
        <f>'[1]Impuls pony''s'!Q5</f>
        <v>Ja</v>
      </c>
      <c r="H46" s="17">
        <f>'[1]Impuls pony''s'!R5</f>
        <v>2</v>
      </c>
      <c r="I46" s="17" t="str">
        <f>'[1]Impuls pony''s'!S5</f>
        <v xml:space="preserve"> </v>
      </c>
      <c r="J46" s="22" t="s">
        <v>22</v>
      </c>
      <c r="K46" s="23"/>
      <c r="L46" s="18"/>
      <c r="M46" s="18"/>
      <c r="N46" s="18"/>
      <c r="O46" s="18"/>
      <c r="P46" s="18"/>
      <c r="Q46" s="18"/>
    </row>
    <row r="47" spans="1:17" s="22" customFormat="1" ht="13.9" customHeight="1" x14ac:dyDescent="0.25">
      <c r="A47" s="16"/>
      <c r="B47" s="17"/>
      <c r="C47" s="18" t="str">
        <f>'[1]Impuls pony''s'!G6</f>
        <v>Mona St. Walburg</v>
      </c>
      <c r="D47" s="19"/>
      <c r="E47" s="19"/>
      <c r="F47" s="20"/>
      <c r="G47" s="19"/>
      <c r="H47" s="17"/>
      <c r="I47" s="17"/>
      <c r="K47" s="23"/>
      <c r="L47" s="18"/>
      <c r="M47" s="18"/>
      <c r="N47" s="18"/>
      <c r="O47" s="18"/>
      <c r="P47" s="18"/>
      <c r="Q47" s="18"/>
    </row>
    <row r="48" spans="1:17" s="22" customFormat="1" ht="13.9" customHeight="1" x14ac:dyDescent="0.25">
      <c r="A48" s="16"/>
      <c r="B48" s="17"/>
      <c r="C48" s="18" t="str">
        <f>'[1]Impuls pony''s'!G7</f>
        <v xml:space="preserve"> </v>
      </c>
      <c r="D48" s="19"/>
      <c r="E48" s="19"/>
      <c r="F48" s="20"/>
      <c r="G48" s="19"/>
      <c r="H48" s="17"/>
      <c r="I48" s="17"/>
      <c r="K48" s="18"/>
      <c r="L48" s="18"/>
      <c r="M48" s="18"/>
      <c r="N48" s="18"/>
      <c r="O48" s="18"/>
      <c r="P48" s="18"/>
      <c r="Q48" s="18"/>
    </row>
    <row r="49" spans="1:10" s="22" customFormat="1" ht="13.9" customHeight="1" x14ac:dyDescent="0.25">
      <c r="A49" s="16"/>
      <c r="B49" s="17"/>
      <c r="C49" s="18" t="str">
        <f>'[1]Impuls pony''s'!G8</f>
        <v xml:space="preserve"> </v>
      </c>
      <c r="D49" s="19"/>
      <c r="E49" s="19"/>
      <c r="F49" s="20"/>
      <c r="G49" s="19"/>
      <c r="H49" s="17"/>
      <c r="I49" s="17"/>
    </row>
    <row r="50" spans="1:10" s="22" customFormat="1" ht="13.9" customHeight="1" x14ac:dyDescent="0.25">
      <c r="A50" s="16">
        <v>2</v>
      </c>
      <c r="B50" s="18" t="str">
        <f>'[1]Impuls pony''s'!B9</f>
        <v>Riet Pinxteren</v>
      </c>
      <c r="C50" s="18" t="str">
        <f>'[1]Impuls pony''s'!G9</f>
        <v>Wicco v.d. Maasdijk</v>
      </c>
      <c r="D50" s="25">
        <f>'[1]Impuls pony''s'!I9</f>
        <v>0.41666666666666669</v>
      </c>
      <c r="E50" s="25">
        <f>'[1]Impuls pony''s'!O9</f>
        <v>0.53122685185185181</v>
      </c>
      <c r="F50" s="26">
        <f>'[1]Impuls pony''s'!P9</f>
        <v>10.547585370781981</v>
      </c>
      <c r="G50" s="25" t="str">
        <f>'[1]Impuls pony''s'!Q9</f>
        <v>Ja</v>
      </c>
      <c r="H50" s="18">
        <f>'[1]Impuls pony''s'!R9</f>
        <v>1</v>
      </c>
      <c r="I50" s="18" t="str">
        <f>'[1]Impuls pony''s'!S9</f>
        <v xml:space="preserve"> </v>
      </c>
      <c r="J50" s="22" t="s">
        <v>23</v>
      </c>
    </row>
    <row r="51" spans="1:10" s="22" customFormat="1" ht="13.9" customHeight="1" x14ac:dyDescent="0.25">
      <c r="A51" s="16"/>
      <c r="B51" s="18"/>
      <c r="C51" s="18" t="str">
        <f>'[1]Impuls pony''s'!G10</f>
        <v>Waldo</v>
      </c>
      <c r="D51" s="25"/>
      <c r="E51" s="25"/>
      <c r="F51" s="26"/>
      <c r="G51" s="25"/>
      <c r="H51" s="18"/>
      <c r="I51" s="18"/>
    </row>
    <row r="52" spans="1:10" s="22" customFormat="1" ht="13.9" customHeight="1" x14ac:dyDescent="0.25">
      <c r="A52" s="16"/>
      <c r="B52" s="18"/>
      <c r="C52" s="18" t="str">
        <f>'[1]Impuls pony''s'!G11</f>
        <v xml:space="preserve"> </v>
      </c>
      <c r="D52" s="25"/>
      <c r="E52" s="25"/>
      <c r="F52" s="26"/>
      <c r="G52" s="25"/>
      <c r="H52" s="18"/>
      <c r="I52" s="18"/>
    </row>
    <row r="53" spans="1:10" s="22" customFormat="1" ht="13.9" customHeight="1" x14ac:dyDescent="0.25">
      <c r="A53" s="16"/>
      <c r="B53" s="18"/>
      <c r="C53" s="18" t="str">
        <f>'[1]Impuls pony''s'!G12</f>
        <v xml:space="preserve"> </v>
      </c>
      <c r="D53" s="25"/>
      <c r="E53" s="25"/>
      <c r="F53" s="26"/>
      <c r="G53" s="25"/>
      <c r="H53" s="18"/>
      <c r="I53" s="18"/>
    </row>
  </sheetData>
  <mergeCells count="75">
    <mergeCell ref="A50:A53"/>
    <mergeCell ref="H39:H42"/>
    <mergeCell ref="I39:I42"/>
    <mergeCell ref="A46:A49"/>
    <mergeCell ref="B46:B49"/>
    <mergeCell ref="D46:D49"/>
    <mergeCell ref="E46:E49"/>
    <mergeCell ref="F46:F49"/>
    <mergeCell ref="G46:G49"/>
    <mergeCell ref="H46:H49"/>
    <mergeCell ref="I46:I49"/>
    <mergeCell ref="A39:A42"/>
    <mergeCell ref="B39:B42"/>
    <mergeCell ref="D39:D42"/>
    <mergeCell ref="E39:E42"/>
    <mergeCell ref="F39:F42"/>
    <mergeCell ref="G39:G42"/>
    <mergeCell ref="H28:H31"/>
    <mergeCell ref="I28:I31"/>
    <mergeCell ref="A32:A35"/>
    <mergeCell ref="B32:B35"/>
    <mergeCell ref="D32:D35"/>
    <mergeCell ref="E32:E35"/>
    <mergeCell ref="F32:F35"/>
    <mergeCell ref="G32:G35"/>
    <mergeCell ref="H32:H35"/>
    <mergeCell ref="I32:I35"/>
    <mergeCell ref="A28:A31"/>
    <mergeCell ref="B28:B31"/>
    <mergeCell ref="D28:D31"/>
    <mergeCell ref="E28:E31"/>
    <mergeCell ref="F28:F31"/>
    <mergeCell ref="G28:G31"/>
    <mergeCell ref="H20:H23"/>
    <mergeCell ref="I20:I23"/>
    <mergeCell ref="A24:A27"/>
    <mergeCell ref="B24:B27"/>
    <mergeCell ref="D24:D27"/>
    <mergeCell ref="E24:E27"/>
    <mergeCell ref="F24:F27"/>
    <mergeCell ref="G24:G27"/>
    <mergeCell ref="H24:H27"/>
    <mergeCell ref="I24:I27"/>
    <mergeCell ref="A20:A23"/>
    <mergeCell ref="B20:B23"/>
    <mergeCell ref="D20:D23"/>
    <mergeCell ref="E20:E23"/>
    <mergeCell ref="F20:F23"/>
    <mergeCell ref="G20:G23"/>
    <mergeCell ref="H9:H12"/>
    <mergeCell ref="I9:I12"/>
    <mergeCell ref="A16:A19"/>
    <mergeCell ref="B16:B19"/>
    <mergeCell ref="D16:D19"/>
    <mergeCell ref="E16:E19"/>
    <mergeCell ref="F16:F19"/>
    <mergeCell ref="G16:G19"/>
    <mergeCell ref="H16:H19"/>
    <mergeCell ref="I16:I19"/>
    <mergeCell ref="A9:A12"/>
    <mergeCell ref="B9:B12"/>
    <mergeCell ref="D9:D12"/>
    <mergeCell ref="E9:E12"/>
    <mergeCell ref="F9:F12"/>
    <mergeCell ref="G9:G12"/>
    <mergeCell ref="C1:E1"/>
    <mergeCell ref="G1:I1"/>
    <mergeCell ref="A5:A8"/>
    <mergeCell ref="B5:B8"/>
    <mergeCell ref="D5:D8"/>
    <mergeCell ref="E5:E8"/>
    <mergeCell ref="F5:F8"/>
    <mergeCell ref="G5:G8"/>
    <mergeCell ref="H5:H8"/>
    <mergeCell ref="I5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dcterms:created xsi:type="dcterms:W3CDTF">2017-07-02T16:32:46Z</dcterms:created>
  <dcterms:modified xsi:type="dcterms:W3CDTF">2017-07-02T16:34:20Z</dcterms:modified>
</cp:coreProperties>
</file>